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320" windowHeight="12120"/>
  </bookViews>
  <sheets>
    <sheet name="Vista 128" sheetId="14" r:id="rId1"/>
  </sheets>
  <calcPr calcId="125725"/>
</workbook>
</file>

<file path=xl/calcChain.xml><?xml version="1.0" encoding="utf-8"?>
<calcChain xmlns="http://schemas.openxmlformats.org/spreadsheetml/2006/main">
  <c r="B30" i="14"/>
  <c r="E24"/>
  <c r="D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F24" s="1"/>
  <c r="C28" s="1"/>
  <c r="F28" s="1"/>
  <c r="G4"/>
  <c r="F4"/>
  <c r="G3"/>
  <c r="F3"/>
  <c r="G2"/>
  <c r="F2"/>
  <c r="G24" l="1"/>
  <c r="C30" s="1"/>
  <c r="F30" s="1"/>
  <c r="C32" s="1"/>
  <c r="F32" s="1"/>
</calcChain>
</file>

<file path=xl/sharedStrings.xml><?xml version="1.0" encoding="utf-8"?>
<sst xmlns="http://schemas.openxmlformats.org/spreadsheetml/2006/main" count="35" uniqueCount="34">
  <si>
    <t>Part #</t>
  </si>
  <si>
    <t>Standby</t>
  </si>
  <si>
    <t>Alarm</t>
  </si>
  <si>
    <t>Quantity</t>
  </si>
  <si>
    <t>Total standby</t>
  </si>
  <si>
    <t>Total alarm</t>
  </si>
  <si>
    <t>Description</t>
  </si>
  <si>
    <t>Annunicator</t>
  </si>
  <si>
    <t>Pull Station</t>
  </si>
  <si>
    <t>Smoke</t>
  </si>
  <si>
    <t>Duct Detector</t>
  </si>
  <si>
    <t>Duct smoke</t>
  </si>
  <si>
    <t>Duct relay</t>
  </si>
  <si>
    <t>Duct Remote</t>
  </si>
  <si>
    <t>Miscellaneous</t>
  </si>
  <si>
    <t>TOTAL</t>
  </si>
  <si>
    <t>Hours</t>
  </si>
  <si>
    <t>Standby current</t>
  </si>
  <si>
    <t>Total</t>
  </si>
  <si>
    <t>Alarm current</t>
  </si>
  <si>
    <t>Minutes</t>
  </si>
  <si>
    <t>Battery Capacity</t>
  </si>
  <si>
    <t>Remote light</t>
  </si>
  <si>
    <t>Expander</t>
  </si>
  <si>
    <t>V128</t>
  </si>
  <si>
    <t>6160CR</t>
  </si>
  <si>
    <t>NAC power maximum (24V)</t>
  </si>
  <si>
    <t>NAC power maximum (12V)</t>
  </si>
  <si>
    <t>Fire Panel (maximum)</t>
  </si>
  <si>
    <t>4208SN</t>
  </si>
  <si>
    <t>2W</t>
  </si>
  <si>
    <t>4W</t>
  </si>
  <si>
    <t>heat</t>
  </si>
  <si>
    <t>Motion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</si>
</sst>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53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5" sqref="A5"/>
    </sheetView>
  </sheetViews>
  <sheetFormatPr defaultRowHeight="15"/>
  <cols>
    <col min="1" max="1" width="8.7109375" bestFit="1" customWidth="1"/>
    <col min="2" max="2" width="11.140625" style="5" bestFit="1" customWidth="1"/>
    <col min="3" max="3" width="24.28515625" bestFit="1" customWidth="1"/>
    <col min="4" max="4" width="7.42578125" style="8" bestFit="1" customWidth="1"/>
    <col min="5" max="5" width="5.5703125" style="8" bestFit="1" customWidth="1"/>
    <col min="6" max="6" width="11.7109375" style="8" bestFit="1" customWidth="1"/>
    <col min="7" max="7" width="10" style="8" bestFit="1" customWidth="1"/>
  </cols>
  <sheetData>
    <row r="1" spans="1:7">
      <c r="A1" s="1" t="s">
        <v>3</v>
      </c>
      <c r="B1" s="4" t="s">
        <v>0</v>
      </c>
      <c r="C1" s="1" t="s">
        <v>6</v>
      </c>
      <c r="D1" s="7" t="s">
        <v>1</v>
      </c>
      <c r="E1" s="7" t="s">
        <v>2</v>
      </c>
      <c r="F1" s="7" t="s">
        <v>4</v>
      </c>
      <c r="G1" s="7" t="s">
        <v>5</v>
      </c>
    </row>
    <row r="2" spans="1:7">
      <c r="A2" s="1">
        <v>1</v>
      </c>
      <c r="B2" s="4" t="s">
        <v>24</v>
      </c>
      <c r="C2" s="1" t="s">
        <v>28</v>
      </c>
      <c r="D2" s="7">
        <v>0.30499999999999999</v>
      </c>
      <c r="E2" s="7">
        <v>0.48499999999999999</v>
      </c>
      <c r="F2" s="7">
        <f t="shared" ref="F2:F23" si="0">A2*D2</f>
        <v>0.30499999999999999</v>
      </c>
      <c r="G2" s="7">
        <f t="shared" ref="G2:G23" si="1">A2*E2</f>
        <v>0.48499999999999999</v>
      </c>
    </row>
    <row r="3" spans="1:7">
      <c r="A3" s="1">
        <v>1</v>
      </c>
      <c r="B3" s="4" t="s">
        <v>25</v>
      </c>
      <c r="C3" s="1" t="s">
        <v>7</v>
      </c>
      <c r="D3" s="7">
        <v>0.15</v>
      </c>
      <c r="E3" s="7">
        <v>0.15</v>
      </c>
      <c r="F3" s="7">
        <f t="shared" si="0"/>
        <v>0.15</v>
      </c>
      <c r="G3" s="7">
        <f t="shared" si="1"/>
        <v>0.15</v>
      </c>
    </row>
    <row r="4" spans="1:7">
      <c r="A4" s="1"/>
      <c r="B4" s="4" t="s">
        <v>29</v>
      </c>
      <c r="C4" s="1" t="s">
        <v>23</v>
      </c>
      <c r="D4" s="7">
        <v>5.9999999999999995E-4</v>
      </c>
      <c r="E4" s="7">
        <v>3.3000000000000002E-2</v>
      </c>
      <c r="F4" s="7">
        <f t="shared" si="0"/>
        <v>0</v>
      </c>
      <c r="G4" s="7">
        <f t="shared" si="1"/>
        <v>0</v>
      </c>
    </row>
    <row r="5" spans="1:7">
      <c r="A5" s="1"/>
      <c r="B5" s="4"/>
      <c r="C5" s="1"/>
      <c r="D5" s="7">
        <v>1</v>
      </c>
      <c r="E5" s="7">
        <v>0</v>
      </c>
      <c r="F5" s="7">
        <f t="shared" si="0"/>
        <v>0</v>
      </c>
      <c r="G5" s="7">
        <f t="shared" si="1"/>
        <v>0</v>
      </c>
    </row>
    <row r="6" spans="1:7">
      <c r="A6" s="1"/>
      <c r="B6" s="4"/>
      <c r="C6" s="1" t="s">
        <v>8</v>
      </c>
      <c r="D6" s="7">
        <v>0</v>
      </c>
      <c r="E6" s="7">
        <v>0</v>
      </c>
      <c r="F6" s="7">
        <f t="shared" si="0"/>
        <v>0</v>
      </c>
      <c r="G6" s="7">
        <f t="shared" si="1"/>
        <v>0</v>
      </c>
    </row>
    <row r="7" spans="1:7">
      <c r="A7" s="1">
        <v>1</v>
      </c>
      <c r="B7" s="4" t="s">
        <v>30</v>
      </c>
      <c r="C7" s="1" t="s">
        <v>9</v>
      </c>
      <c r="D7" s="7">
        <v>5.0000000000000002E-5</v>
      </c>
      <c r="E7" s="7">
        <v>0.13</v>
      </c>
      <c r="F7" s="7">
        <f t="shared" si="0"/>
        <v>5.0000000000000002E-5</v>
      </c>
      <c r="G7" s="7">
        <f t="shared" si="1"/>
        <v>0.13</v>
      </c>
    </row>
    <row r="8" spans="1:7">
      <c r="A8" s="1"/>
      <c r="B8" s="4" t="s">
        <v>31</v>
      </c>
      <c r="C8" s="1" t="s">
        <v>9</v>
      </c>
      <c r="D8" s="7">
        <v>0.02</v>
      </c>
      <c r="E8" s="7">
        <v>2.3E-2</v>
      </c>
      <c r="F8" s="7">
        <f t="shared" si="0"/>
        <v>0</v>
      </c>
      <c r="G8" s="7">
        <f t="shared" si="1"/>
        <v>0</v>
      </c>
    </row>
    <row r="9" spans="1:7">
      <c r="A9" s="1"/>
      <c r="B9" s="4"/>
      <c r="C9" s="1" t="s">
        <v>32</v>
      </c>
      <c r="D9" s="7">
        <v>0</v>
      </c>
      <c r="E9" s="7">
        <v>0</v>
      </c>
      <c r="F9" s="7">
        <f t="shared" si="0"/>
        <v>0</v>
      </c>
      <c r="G9" s="7">
        <f t="shared" si="1"/>
        <v>0</v>
      </c>
    </row>
    <row r="10" spans="1:7">
      <c r="A10" s="1"/>
      <c r="B10" s="4"/>
      <c r="C10" s="1"/>
      <c r="D10" s="7">
        <v>1E-3</v>
      </c>
      <c r="E10" s="7">
        <v>1E-3</v>
      </c>
      <c r="F10" s="7">
        <f t="shared" si="0"/>
        <v>0</v>
      </c>
      <c r="G10" s="7">
        <f t="shared" si="1"/>
        <v>0</v>
      </c>
    </row>
    <row r="11" spans="1:7">
      <c r="A11" s="1"/>
      <c r="B11" s="4"/>
      <c r="C11" s="1" t="s">
        <v>33</v>
      </c>
      <c r="D11" s="7">
        <v>1.4999999999999999E-2</v>
      </c>
      <c r="E11" s="7">
        <v>2.1999999999999999E-2</v>
      </c>
      <c r="F11" s="7">
        <f t="shared" si="0"/>
        <v>0</v>
      </c>
      <c r="G11" s="7">
        <f t="shared" si="1"/>
        <v>0</v>
      </c>
    </row>
    <row r="12" spans="1:7">
      <c r="A12" s="1"/>
      <c r="B12" s="4"/>
      <c r="C12" s="1" t="s">
        <v>10</v>
      </c>
      <c r="D12" s="7">
        <v>1E-3</v>
      </c>
      <c r="E12" s="7">
        <v>1E-3</v>
      </c>
      <c r="F12" s="7">
        <f t="shared" si="0"/>
        <v>0</v>
      </c>
      <c r="G12" s="7">
        <f t="shared" si="1"/>
        <v>0</v>
      </c>
    </row>
    <row r="13" spans="1:7">
      <c r="A13" s="1"/>
      <c r="B13" s="4"/>
      <c r="C13" s="1" t="s">
        <v>11</v>
      </c>
      <c r="D13" s="7">
        <v>1E-3</v>
      </c>
      <c r="E13" s="7">
        <v>1E-3</v>
      </c>
      <c r="F13" s="7">
        <f t="shared" si="0"/>
        <v>0</v>
      </c>
      <c r="G13" s="7">
        <f t="shared" si="1"/>
        <v>0</v>
      </c>
    </row>
    <row r="14" spans="1:7">
      <c r="A14" s="1"/>
      <c r="B14" s="4"/>
      <c r="C14" s="1" t="s">
        <v>12</v>
      </c>
      <c r="D14" s="7">
        <v>1E-3</v>
      </c>
      <c r="E14" s="7">
        <v>1E-3</v>
      </c>
      <c r="F14" s="7">
        <f t="shared" si="0"/>
        <v>0</v>
      </c>
      <c r="G14" s="7">
        <f t="shared" si="1"/>
        <v>0</v>
      </c>
    </row>
    <row r="15" spans="1:7">
      <c r="A15" s="1"/>
      <c r="B15" s="4"/>
      <c r="C15" s="1" t="s">
        <v>13</v>
      </c>
      <c r="D15" s="7">
        <v>1E-3</v>
      </c>
      <c r="E15" s="7">
        <v>1E-3</v>
      </c>
      <c r="F15" s="7">
        <f t="shared" si="0"/>
        <v>0</v>
      </c>
      <c r="G15" s="7">
        <f t="shared" si="1"/>
        <v>0</v>
      </c>
    </row>
    <row r="16" spans="1:7">
      <c r="A16" s="1"/>
      <c r="B16" s="4"/>
      <c r="C16" s="1" t="s">
        <v>22</v>
      </c>
      <c r="D16" s="7">
        <v>1E-3</v>
      </c>
      <c r="E16" s="7">
        <v>1E-3</v>
      </c>
      <c r="F16" s="7">
        <f t="shared" si="0"/>
        <v>0</v>
      </c>
      <c r="G16" s="7">
        <f t="shared" si="1"/>
        <v>0</v>
      </c>
    </row>
    <row r="17" spans="1:7">
      <c r="A17" s="1"/>
      <c r="B17" s="4"/>
      <c r="C17" s="1"/>
      <c r="D17" s="7">
        <v>0</v>
      </c>
      <c r="E17" s="7">
        <v>0</v>
      </c>
      <c r="F17" s="7">
        <f t="shared" si="0"/>
        <v>0</v>
      </c>
      <c r="G17" s="7">
        <f t="shared" si="1"/>
        <v>0</v>
      </c>
    </row>
    <row r="18" spans="1:7">
      <c r="A18" s="1"/>
      <c r="B18" s="4"/>
      <c r="C18" s="1"/>
      <c r="D18" s="7">
        <v>0</v>
      </c>
      <c r="E18" s="7">
        <v>0</v>
      </c>
      <c r="F18" s="7">
        <f t="shared" si="0"/>
        <v>0</v>
      </c>
      <c r="G18" s="7">
        <f t="shared" si="1"/>
        <v>0</v>
      </c>
    </row>
    <row r="19" spans="1:7">
      <c r="A19" s="1"/>
      <c r="B19" s="4"/>
      <c r="C19" s="1" t="s">
        <v>26</v>
      </c>
      <c r="D19" s="7">
        <v>0</v>
      </c>
      <c r="E19" s="7">
        <v>3.4</v>
      </c>
      <c r="F19" s="7">
        <f t="shared" si="0"/>
        <v>0</v>
      </c>
      <c r="G19" s="7">
        <f t="shared" si="1"/>
        <v>0</v>
      </c>
    </row>
    <row r="20" spans="1:7">
      <c r="A20" s="1"/>
      <c r="B20" s="4"/>
      <c r="C20" s="1" t="s">
        <v>27</v>
      </c>
      <c r="D20" s="7"/>
      <c r="E20" s="7">
        <v>2.2999999999999998</v>
      </c>
      <c r="F20" s="7">
        <f t="shared" si="0"/>
        <v>0</v>
      </c>
      <c r="G20" s="7">
        <f t="shared" si="1"/>
        <v>0</v>
      </c>
    </row>
    <row r="21" spans="1:7">
      <c r="A21" s="1"/>
      <c r="B21" s="4"/>
      <c r="C21" s="1"/>
      <c r="D21" s="7"/>
      <c r="E21" s="7"/>
      <c r="F21" s="7">
        <f t="shared" si="0"/>
        <v>0</v>
      </c>
      <c r="G21" s="7">
        <f t="shared" si="1"/>
        <v>0</v>
      </c>
    </row>
    <row r="22" spans="1:7">
      <c r="A22" s="1"/>
      <c r="B22" s="4"/>
      <c r="C22" s="1"/>
      <c r="D22" s="7"/>
      <c r="E22" s="7"/>
      <c r="F22" s="7">
        <f t="shared" si="0"/>
        <v>0</v>
      </c>
      <c r="G22" s="7">
        <f t="shared" si="1"/>
        <v>0</v>
      </c>
    </row>
    <row r="23" spans="1:7">
      <c r="A23" s="1"/>
      <c r="B23" s="4"/>
      <c r="C23" s="1" t="s">
        <v>14</v>
      </c>
      <c r="D23" s="7"/>
      <c r="E23" s="7"/>
      <c r="F23" s="7">
        <f t="shared" si="0"/>
        <v>0</v>
      </c>
      <c r="G23" s="7">
        <f t="shared" si="1"/>
        <v>0</v>
      </c>
    </row>
    <row r="24" spans="1:7">
      <c r="A24" s="3" t="s">
        <v>15</v>
      </c>
      <c r="B24" s="4"/>
      <c r="C24" s="1"/>
      <c r="D24" s="7">
        <f>SUM(D2:D23)</f>
        <v>1.4966499999999994</v>
      </c>
      <c r="E24" s="7">
        <f>SUM(E2:E23)</f>
        <v>6.5489999999999995</v>
      </c>
      <c r="F24" s="7">
        <f>SUM(F2:F23)</f>
        <v>0.45504999999999995</v>
      </c>
      <c r="G24" s="7">
        <f>SUM(G2:G23)</f>
        <v>0.76500000000000001</v>
      </c>
    </row>
    <row r="27" spans="1:7">
      <c r="A27" s="1"/>
      <c r="B27" s="4" t="s">
        <v>16</v>
      </c>
      <c r="C27" s="1" t="s">
        <v>17</v>
      </c>
      <c r="D27" s="7"/>
      <c r="E27" s="7"/>
      <c r="F27" s="7" t="s">
        <v>18</v>
      </c>
    </row>
    <row r="28" spans="1:7">
      <c r="A28" s="1"/>
      <c r="B28" s="4">
        <v>24</v>
      </c>
      <c r="C28" s="2">
        <f>F24</f>
        <v>0.45504999999999995</v>
      </c>
      <c r="D28" s="7"/>
      <c r="E28" s="7"/>
      <c r="F28" s="7">
        <f>B28*C28</f>
        <v>10.921199999999999</v>
      </c>
    </row>
    <row r="29" spans="1:7">
      <c r="A29" s="1" t="s">
        <v>20</v>
      </c>
      <c r="B29" s="4"/>
      <c r="C29" s="1" t="s">
        <v>19</v>
      </c>
      <c r="D29" s="7"/>
      <c r="E29" s="7"/>
      <c r="F29" s="7"/>
    </row>
    <row r="30" spans="1:7">
      <c r="A30" s="1">
        <v>5</v>
      </c>
      <c r="B30" s="4">
        <f>A30/60</f>
        <v>8.3333333333333329E-2</v>
      </c>
      <c r="C30" s="2">
        <f>G24</f>
        <v>0.76500000000000001</v>
      </c>
      <c r="D30" s="7"/>
      <c r="E30" s="7"/>
      <c r="F30" s="7">
        <f>B30*C30</f>
        <v>6.3750000000000001E-2</v>
      </c>
      <c r="G30" s="11"/>
    </row>
    <row r="31" spans="1:7">
      <c r="A31" s="1"/>
      <c r="B31" s="4"/>
      <c r="C31" s="1" t="s">
        <v>21</v>
      </c>
      <c r="D31" s="7"/>
      <c r="E31" s="7"/>
      <c r="F31" s="9"/>
    </row>
    <row r="32" spans="1:7">
      <c r="A32" s="1"/>
      <c r="B32" s="6">
        <v>0.1</v>
      </c>
      <c r="C32" s="2">
        <f>SUM(F28:F30)</f>
        <v>10.98495</v>
      </c>
      <c r="D32" s="7"/>
      <c r="E32" s="7"/>
      <c r="F32" s="10">
        <f>C32+(B32*C32)</f>
        <v>12.083444999999999</v>
      </c>
    </row>
  </sheetData>
  <printOptions horizontalCentered="1" verticalCentered="1"/>
  <pageMargins left="0.7" right="0.7" top="0.5" bottom="0.5" header="0.3" footer="0.3"/>
  <pageSetup orientation="portrait" r:id="rId1"/>
  <headerFooter alignWithMargins="0">
    <oddHeader>&amp;C&amp;"-,Bold"&amp;20&amp;U&amp;A</oddHeader>
    <oddFooter>&amp;C&amp;P of &amp;N
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Vista 128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Brobst</dc:creator>
  <cp:lastModifiedBy>rich</cp:lastModifiedBy>
  <cp:lastPrinted>2011-08-31T14:45:27Z</cp:lastPrinted>
  <dcterms:created xsi:type="dcterms:W3CDTF">2007-06-12T15:06:38Z</dcterms:created>
  <dcterms:modified xsi:type="dcterms:W3CDTF">2011-10-18T17:54:31Z</dcterms:modified>
</cp:coreProperties>
</file>